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<sst xmlns="http://schemas.openxmlformats.org/spreadsheetml/2006/main" count="181" uniqueCount="29">
  <si>
    <t>Наименование работ и операций</t>
  </si>
  <si>
    <t>Расходы всего, тыс.руб.</t>
  </si>
  <si>
    <t>в том числе по статьям затрат</t>
  </si>
  <si>
    <t xml:space="preserve">расходы, связанные с участием в совместной деят-ти </t>
  </si>
  <si>
    <t>отчисления на соцнужды</t>
  </si>
  <si>
    <t>аморти-зация</t>
  </si>
  <si>
    <t>прочие расходы по обычным видам деятель-ности</t>
  </si>
  <si>
    <t>прочие расходы</t>
  </si>
  <si>
    <t xml:space="preserve">материальные затраты </t>
  </si>
  <si>
    <t xml:space="preserve">затраты на оплату труда </t>
  </si>
  <si>
    <t xml:space="preserve">проценты к уплате по кредитам и займам   </t>
  </si>
  <si>
    <t xml:space="preserve">налоги и иные обязат. платежи и сборы </t>
  </si>
  <si>
    <t>х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</si>
  <si>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 xml:space="preserve">Обеспечение взлет-посадки 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</si>
  <si>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авиационной безопасности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</si>
  <si>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Пользование аэровокзалом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</si>
  <si>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Обслуживание пассажиров</t>
    </r>
  </si>
  <si>
    <t xml:space="preserve">х 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</si>
  <si>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заправки ВС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</si>
  <si>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Хранение авиаГСМ</t>
    </r>
  </si>
  <si>
    <t xml:space="preserve"> Регулируемые виды деятельности </t>
  </si>
  <si>
    <t xml:space="preserve"> Другие услуги по аэропортовому обслуживанию   </t>
  </si>
  <si>
    <t>Итого по аэропортовому обслуживанию</t>
  </si>
  <si>
    <t>Всего расходов за год</t>
  </si>
  <si>
    <t>II. Расшифровка расходов по финансово-хозяйственной деятельности</t>
  </si>
  <si>
    <t xml:space="preserve">операц. расходы, связанные с оплатой услуг, оказываем кредит.орг-циями </t>
  </si>
  <si>
    <t>2013 год</t>
  </si>
  <si>
    <t>2014 год (план)</t>
  </si>
  <si>
    <t>2015 год (прогноз)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</si>
</sst>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zoomScalePageLayoutView="0" workbookViewId="0" topLeftCell="A1">
      <selection activeCell="A2" sqref="A2:N2"/>
    </sheetView>
  </sheetViews>
  <sheetFormatPr defaultColWidth="9.140625" defaultRowHeight="15"/>
  <sheetData>
    <row r="2" spans="1:14" ht="15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1:14" ht="15" customHeight="1">
      <c r="A5" s="15" t="s">
        <v>0</v>
      </c>
      <c r="B5" s="16"/>
      <c r="C5" s="17"/>
      <c r="D5" s="21" t="s">
        <v>1</v>
      </c>
      <c r="E5" s="23" t="s">
        <v>2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99.75" customHeight="1">
      <c r="A6" s="18"/>
      <c r="B6" s="19"/>
      <c r="C6" s="20"/>
      <c r="D6" s="22"/>
      <c r="E6" s="2" t="s">
        <v>3</v>
      </c>
      <c r="F6" s="3" t="s">
        <v>8</v>
      </c>
      <c r="G6" s="3" t="s">
        <v>9</v>
      </c>
      <c r="H6" s="2" t="s">
        <v>4</v>
      </c>
      <c r="I6" s="2" t="s">
        <v>5</v>
      </c>
      <c r="J6" s="2" t="s">
        <v>6</v>
      </c>
      <c r="K6" s="3" t="s">
        <v>25</v>
      </c>
      <c r="L6" s="1" t="s">
        <v>10</v>
      </c>
      <c r="M6" s="3" t="s">
        <v>11</v>
      </c>
      <c r="N6" s="2" t="s">
        <v>7</v>
      </c>
    </row>
    <row r="7" spans="1:14" ht="15">
      <c r="A7" s="24">
        <v>1</v>
      </c>
      <c r="B7" s="24"/>
      <c r="C7" s="24"/>
      <c r="D7" s="4">
        <v>2</v>
      </c>
      <c r="E7" s="5">
        <v>3</v>
      </c>
      <c r="F7" s="6">
        <v>4</v>
      </c>
      <c r="G7" s="6">
        <v>5</v>
      </c>
      <c r="H7" s="5">
        <v>6</v>
      </c>
      <c r="I7" s="4">
        <v>7</v>
      </c>
      <c r="J7" s="4">
        <v>8</v>
      </c>
      <c r="K7" s="6">
        <v>9</v>
      </c>
      <c r="L7" s="6">
        <v>10</v>
      </c>
      <c r="M7" s="6">
        <v>11</v>
      </c>
      <c r="N7" s="4">
        <v>12</v>
      </c>
    </row>
    <row r="8" spans="1:14" ht="24.75" customHeight="1">
      <c r="A8" s="12" t="s">
        <v>20</v>
      </c>
      <c r="B8" s="12"/>
      <c r="C8" s="12"/>
      <c r="D8" s="7">
        <f aca="true" t="shared" si="0" ref="D8:J8">D9+D10+D11+D12+D13+D14</f>
        <v>123499</v>
      </c>
      <c r="E8" s="7">
        <f t="shared" si="0"/>
        <v>0</v>
      </c>
      <c r="F8" s="7">
        <f t="shared" si="0"/>
        <v>11202</v>
      </c>
      <c r="G8" s="7">
        <f t="shared" si="0"/>
        <v>64021</v>
      </c>
      <c r="H8" s="7">
        <f t="shared" si="0"/>
        <v>16367</v>
      </c>
      <c r="I8" s="7">
        <f t="shared" si="0"/>
        <v>9914</v>
      </c>
      <c r="J8" s="7">
        <f t="shared" si="0"/>
        <v>21995</v>
      </c>
      <c r="K8" s="7" t="s">
        <v>12</v>
      </c>
      <c r="L8" s="7" t="s">
        <v>12</v>
      </c>
      <c r="M8" s="7" t="s">
        <v>12</v>
      </c>
      <c r="N8" s="7" t="s">
        <v>12</v>
      </c>
    </row>
    <row r="9" spans="1:15" ht="24.75" customHeight="1">
      <c r="A9" s="10" t="s">
        <v>13</v>
      </c>
      <c r="B9" s="10"/>
      <c r="C9" s="10"/>
      <c r="D9" s="7">
        <v>67884</v>
      </c>
      <c r="E9" s="7">
        <v>0</v>
      </c>
      <c r="F9" s="7">
        <v>7583</v>
      </c>
      <c r="G9" s="7">
        <v>36086</v>
      </c>
      <c r="H9" s="7">
        <v>9276</v>
      </c>
      <c r="I9" s="7">
        <v>7181</v>
      </c>
      <c r="J9" s="7">
        <v>7758</v>
      </c>
      <c r="K9" s="7" t="s">
        <v>12</v>
      </c>
      <c r="L9" s="7" t="s">
        <v>12</v>
      </c>
      <c r="M9" s="7" t="s">
        <v>12</v>
      </c>
      <c r="N9" s="7" t="s">
        <v>12</v>
      </c>
      <c r="O9" s="9"/>
    </row>
    <row r="10" spans="1:15" ht="24.75" customHeight="1">
      <c r="A10" s="10" t="s">
        <v>14</v>
      </c>
      <c r="B10" s="10"/>
      <c r="C10" s="10"/>
      <c r="D10" s="7">
        <v>22051</v>
      </c>
      <c r="E10" s="7">
        <v>0</v>
      </c>
      <c r="F10" s="7">
        <v>706</v>
      </c>
      <c r="G10" s="7">
        <v>9757</v>
      </c>
      <c r="H10" s="7">
        <v>2511</v>
      </c>
      <c r="I10" s="7">
        <v>189</v>
      </c>
      <c r="J10" s="7">
        <v>8888</v>
      </c>
      <c r="K10" s="7" t="s">
        <v>12</v>
      </c>
      <c r="L10" s="7" t="s">
        <v>12</v>
      </c>
      <c r="M10" s="7" t="s">
        <v>12</v>
      </c>
      <c r="N10" s="7" t="s">
        <v>12</v>
      </c>
      <c r="O10" s="9"/>
    </row>
    <row r="11" spans="1:15" ht="24.75" customHeight="1">
      <c r="A11" s="10" t="s">
        <v>15</v>
      </c>
      <c r="B11" s="10"/>
      <c r="C11" s="10"/>
      <c r="D11" s="7">
        <v>6317</v>
      </c>
      <c r="E11" s="7">
        <v>0</v>
      </c>
      <c r="F11" s="7">
        <v>866</v>
      </c>
      <c r="G11" s="7">
        <v>3170</v>
      </c>
      <c r="H11" s="7">
        <v>808</v>
      </c>
      <c r="I11" s="7">
        <v>1070</v>
      </c>
      <c r="J11" s="7">
        <v>403</v>
      </c>
      <c r="K11" s="7" t="s">
        <v>12</v>
      </c>
      <c r="L11" s="7" t="s">
        <v>12</v>
      </c>
      <c r="M11" s="7" t="s">
        <v>12</v>
      </c>
      <c r="N11" s="7" t="s">
        <v>12</v>
      </c>
      <c r="O11" s="9"/>
    </row>
    <row r="12" spans="1:15" ht="24.75" customHeight="1">
      <c r="A12" s="10" t="s">
        <v>16</v>
      </c>
      <c r="B12" s="10"/>
      <c r="C12" s="10"/>
      <c r="D12" s="7">
        <v>8951</v>
      </c>
      <c r="E12" s="7">
        <v>0</v>
      </c>
      <c r="F12" s="7">
        <v>520</v>
      </c>
      <c r="G12" s="7">
        <v>5842</v>
      </c>
      <c r="H12" s="7">
        <v>1455</v>
      </c>
      <c r="I12" s="7">
        <v>305</v>
      </c>
      <c r="J12" s="7">
        <v>829</v>
      </c>
      <c r="K12" s="7" t="s">
        <v>12</v>
      </c>
      <c r="L12" s="7" t="s">
        <v>12</v>
      </c>
      <c r="M12" s="7" t="s">
        <v>17</v>
      </c>
      <c r="N12" s="7" t="s">
        <v>12</v>
      </c>
      <c r="O12" s="9"/>
    </row>
    <row r="13" spans="1:15" ht="24.75" customHeight="1">
      <c r="A13" s="10" t="s">
        <v>18</v>
      </c>
      <c r="B13" s="10"/>
      <c r="C13" s="10"/>
      <c r="D13" s="7">
        <v>9867</v>
      </c>
      <c r="E13" s="7">
        <v>0</v>
      </c>
      <c r="F13" s="7">
        <v>1047</v>
      </c>
      <c r="G13" s="7">
        <v>5381</v>
      </c>
      <c r="H13" s="7">
        <v>1388</v>
      </c>
      <c r="I13" s="7">
        <v>985</v>
      </c>
      <c r="J13" s="7">
        <v>1066</v>
      </c>
      <c r="K13" s="7" t="s">
        <v>12</v>
      </c>
      <c r="L13" s="7" t="s">
        <v>17</v>
      </c>
      <c r="M13" s="7" t="s">
        <v>12</v>
      </c>
      <c r="N13" s="7" t="s">
        <v>12</v>
      </c>
      <c r="O13" s="9"/>
    </row>
    <row r="14" spans="1:15" ht="22.5" customHeight="1">
      <c r="A14" s="10" t="s">
        <v>19</v>
      </c>
      <c r="B14" s="10"/>
      <c r="C14" s="10"/>
      <c r="D14" s="7">
        <v>8429</v>
      </c>
      <c r="E14" s="7">
        <v>0</v>
      </c>
      <c r="F14" s="7">
        <v>480</v>
      </c>
      <c r="G14" s="7">
        <v>3785</v>
      </c>
      <c r="H14" s="7">
        <v>929</v>
      </c>
      <c r="I14" s="7">
        <v>184</v>
      </c>
      <c r="J14" s="7">
        <v>3051</v>
      </c>
      <c r="K14" s="7" t="s">
        <v>12</v>
      </c>
      <c r="L14" s="7" t="s">
        <v>12</v>
      </c>
      <c r="M14" s="7" t="s">
        <v>12</v>
      </c>
      <c r="N14" s="7" t="s">
        <v>12</v>
      </c>
      <c r="O14" s="9"/>
    </row>
    <row r="15" spans="1:15" ht="25.5" customHeight="1">
      <c r="A15" s="12" t="s">
        <v>21</v>
      </c>
      <c r="B15" s="12"/>
      <c r="C15" s="12"/>
      <c r="D15" s="7">
        <v>19836</v>
      </c>
      <c r="E15" s="7">
        <v>0</v>
      </c>
      <c r="F15" s="7">
        <v>2286</v>
      </c>
      <c r="G15" s="7">
        <v>11576</v>
      </c>
      <c r="H15" s="7">
        <v>3023</v>
      </c>
      <c r="I15" s="7">
        <v>1329</v>
      </c>
      <c r="J15" s="7">
        <v>1622</v>
      </c>
      <c r="K15" s="7" t="s">
        <v>12</v>
      </c>
      <c r="L15" s="7" t="s">
        <v>12</v>
      </c>
      <c r="M15" s="7" t="s">
        <v>12</v>
      </c>
      <c r="N15" s="7" t="s">
        <v>12</v>
      </c>
      <c r="O15" s="9"/>
    </row>
    <row r="16" spans="1:15" ht="24.75" customHeight="1">
      <c r="A16" s="12" t="s">
        <v>22</v>
      </c>
      <c r="B16" s="12"/>
      <c r="C16" s="12"/>
      <c r="D16" s="7">
        <f aca="true" t="shared" si="1" ref="D16:J16">D8+D15</f>
        <v>143335</v>
      </c>
      <c r="E16" s="7">
        <f t="shared" si="1"/>
        <v>0</v>
      </c>
      <c r="F16" s="7">
        <f t="shared" si="1"/>
        <v>13488</v>
      </c>
      <c r="G16" s="7">
        <f t="shared" si="1"/>
        <v>75597</v>
      </c>
      <c r="H16" s="7">
        <f t="shared" si="1"/>
        <v>19390</v>
      </c>
      <c r="I16" s="7">
        <f t="shared" si="1"/>
        <v>11243</v>
      </c>
      <c r="J16" s="7">
        <f t="shared" si="1"/>
        <v>23617</v>
      </c>
      <c r="K16" s="7" t="s">
        <v>12</v>
      </c>
      <c r="L16" s="7" t="s">
        <v>12</v>
      </c>
      <c r="M16" s="7" t="s">
        <v>12</v>
      </c>
      <c r="N16" s="7" t="s">
        <v>12</v>
      </c>
      <c r="O16" s="9"/>
    </row>
    <row r="17" spans="1:14" ht="24.75" customHeight="1">
      <c r="A17" s="12" t="s">
        <v>23</v>
      </c>
      <c r="B17" s="12"/>
      <c r="C17" s="12"/>
      <c r="D17" s="8">
        <f>E17+F17+G17+H17+I17+J17+K17+L17+M17+N17</f>
        <v>177391</v>
      </c>
      <c r="E17" s="7">
        <v>0</v>
      </c>
      <c r="F17" s="7">
        <v>36651</v>
      </c>
      <c r="G17" s="7">
        <v>80975</v>
      </c>
      <c r="H17" s="7">
        <v>20751</v>
      </c>
      <c r="I17" s="7">
        <v>12325</v>
      </c>
      <c r="J17" s="7">
        <v>24363</v>
      </c>
      <c r="K17" s="7">
        <v>524</v>
      </c>
      <c r="L17" s="7">
        <v>0</v>
      </c>
      <c r="M17" s="7">
        <v>0</v>
      </c>
      <c r="N17" s="7">
        <v>1802</v>
      </c>
    </row>
    <row r="19" spans="1:14" ht="15">
      <c r="A19" s="14" t="s">
        <v>27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1" spans="1:14" ht="15">
      <c r="A21" s="15" t="s">
        <v>0</v>
      </c>
      <c r="B21" s="16"/>
      <c r="C21" s="17"/>
      <c r="D21" s="21" t="s">
        <v>1</v>
      </c>
      <c r="E21" s="23" t="s">
        <v>2</v>
      </c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99.75" customHeight="1">
      <c r="A22" s="18"/>
      <c r="B22" s="19"/>
      <c r="C22" s="20"/>
      <c r="D22" s="22"/>
      <c r="E22" s="2" t="s">
        <v>3</v>
      </c>
      <c r="F22" s="3" t="s">
        <v>8</v>
      </c>
      <c r="G22" s="3" t="s">
        <v>9</v>
      </c>
      <c r="H22" s="2" t="s">
        <v>4</v>
      </c>
      <c r="I22" s="2" t="s">
        <v>5</v>
      </c>
      <c r="J22" s="2" t="s">
        <v>6</v>
      </c>
      <c r="K22" s="3" t="s">
        <v>25</v>
      </c>
      <c r="L22" s="1" t="s">
        <v>10</v>
      </c>
      <c r="M22" s="3" t="s">
        <v>11</v>
      </c>
      <c r="N22" s="2" t="s">
        <v>7</v>
      </c>
    </row>
    <row r="23" spans="1:14" ht="15">
      <c r="A23" s="24">
        <v>1</v>
      </c>
      <c r="B23" s="24"/>
      <c r="C23" s="24"/>
      <c r="D23" s="4">
        <v>2</v>
      </c>
      <c r="E23" s="5">
        <v>3</v>
      </c>
      <c r="F23" s="6">
        <v>4</v>
      </c>
      <c r="G23" s="6">
        <v>5</v>
      </c>
      <c r="H23" s="5">
        <v>6</v>
      </c>
      <c r="I23" s="4">
        <v>7</v>
      </c>
      <c r="J23" s="4">
        <v>8</v>
      </c>
      <c r="K23" s="6">
        <v>9</v>
      </c>
      <c r="L23" s="6">
        <v>10</v>
      </c>
      <c r="M23" s="6">
        <v>11</v>
      </c>
      <c r="N23" s="4">
        <v>12</v>
      </c>
    </row>
    <row r="24" spans="1:14" ht="24.75" customHeight="1">
      <c r="A24" s="12" t="s">
        <v>20</v>
      </c>
      <c r="B24" s="12"/>
      <c r="C24" s="13"/>
      <c r="D24" s="7">
        <f aca="true" t="shared" si="2" ref="D24:J24">D25+D26+D27+D28+D29+D30</f>
        <v>130510</v>
      </c>
      <c r="E24" s="7">
        <f t="shared" si="2"/>
        <v>0</v>
      </c>
      <c r="F24" s="7">
        <f t="shared" si="2"/>
        <v>10620</v>
      </c>
      <c r="G24" s="7">
        <f t="shared" si="2"/>
        <v>67090</v>
      </c>
      <c r="H24" s="7">
        <f t="shared" si="2"/>
        <v>17470</v>
      </c>
      <c r="I24" s="7">
        <f t="shared" si="2"/>
        <v>10100</v>
      </c>
      <c r="J24" s="7">
        <f t="shared" si="2"/>
        <v>25230</v>
      </c>
      <c r="K24" s="7" t="s">
        <v>12</v>
      </c>
      <c r="L24" s="7" t="s">
        <v>12</v>
      </c>
      <c r="M24" s="7" t="s">
        <v>12</v>
      </c>
      <c r="N24" s="7" t="s">
        <v>12</v>
      </c>
    </row>
    <row r="25" spans="1:15" ht="24.75" customHeight="1">
      <c r="A25" s="10" t="s">
        <v>13</v>
      </c>
      <c r="B25" s="10"/>
      <c r="C25" s="11"/>
      <c r="D25" s="7">
        <v>71000</v>
      </c>
      <c r="E25" s="7">
        <v>0</v>
      </c>
      <c r="F25" s="7">
        <v>6860</v>
      </c>
      <c r="G25" s="7">
        <v>37200</v>
      </c>
      <c r="H25" s="7">
        <v>9940</v>
      </c>
      <c r="I25" s="7">
        <v>7150</v>
      </c>
      <c r="J25" s="7">
        <v>9850</v>
      </c>
      <c r="K25" s="7" t="s">
        <v>12</v>
      </c>
      <c r="L25" s="7" t="s">
        <v>12</v>
      </c>
      <c r="M25" s="7" t="s">
        <v>12</v>
      </c>
      <c r="N25" s="7" t="s">
        <v>12</v>
      </c>
      <c r="O25" s="9"/>
    </row>
    <row r="26" spans="1:15" ht="24.75" customHeight="1">
      <c r="A26" s="10" t="s">
        <v>14</v>
      </c>
      <c r="B26" s="10"/>
      <c r="C26" s="11"/>
      <c r="D26" s="7">
        <v>23760</v>
      </c>
      <c r="E26" s="7">
        <v>0</v>
      </c>
      <c r="F26" s="7">
        <v>610</v>
      </c>
      <c r="G26" s="7">
        <v>10900</v>
      </c>
      <c r="H26" s="7">
        <v>2650</v>
      </c>
      <c r="I26" s="7">
        <v>190</v>
      </c>
      <c r="J26" s="7">
        <v>9410</v>
      </c>
      <c r="K26" s="7" t="s">
        <v>12</v>
      </c>
      <c r="L26" s="7" t="s">
        <v>12</v>
      </c>
      <c r="M26" s="7" t="s">
        <v>12</v>
      </c>
      <c r="N26" s="7" t="s">
        <v>12</v>
      </c>
      <c r="O26" s="9"/>
    </row>
    <row r="27" spans="1:15" ht="24.75" customHeight="1">
      <c r="A27" s="10" t="s">
        <v>15</v>
      </c>
      <c r="B27" s="10"/>
      <c r="C27" s="11"/>
      <c r="D27" s="7">
        <v>6700</v>
      </c>
      <c r="E27" s="7">
        <v>0</v>
      </c>
      <c r="F27" s="7">
        <v>800</v>
      </c>
      <c r="G27" s="7">
        <v>3440</v>
      </c>
      <c r="H27" s="7">
        <v>860</v>
      </c>
      <c r="I27" s="7">
        <v>1070</v>
      </c>
      <c r="J27" s="7">
        <v>530</v>
      </c>
      <c r="K27" s="7" t="s">
        <v>12</v>
      </c>
      <c r="L27" s="7" t="s">
        <v>12</v>
      </c>
      <c r="M27" s="7" t="s">
        <v>12</v>
      </c>
      <c r="N27" s="7" t="s">
        <v>12</v>
      </c>
      <c r="O27" s="9"/>
    </row>
    <row r="28" spans="1:15" ht="24.75" customHeight="1">
      <c r="A28" s="10" t="s">
        <v>16</v>
      </c>
      <c r="B28" s="10"/>
      <c r="C28" s="11"/>
      <c r="D28" s="7">
        <v>9500</v>
      </c>
      <c r="E28" s="7">
        <v>0</v>
      </c>
      <c r="F28" s="7">
        <v>430</v>
      </c>
      <c r="G28" s="7">
        <v>6100</v>
      </c>
      <c r="H28" s="7">
        <v>1520</v>
      </c>
      <c r="I28" s="7">
        <v>540</v>
      </c>
      <c r="J28" s="7">
        <v>910</v>
      </c>
      <c r="K28" s="7" t="s">
        <v>12</v>
      </c>
      <c r="L28" s="7" t="s">
        <v>12</v>
      </c>
      <c r="M28" s="7" t="s">
        <v>17</v>
      </c>
      <c r="N28" s="7" t="s">
        <v>12</v>
      </c>
      <c r="O28" s="9"/>
    </row>
    <row r="29" spans="1:15" ht="24.75" customHeight="1">
      <c r="A29" s="10" t="s">
        <v>18</v>
      </c>
      <c r="B29" s="10"/>
      <c r="C29" s="11"/>
      <c r="D29" s="7">
        <v>10600</v>
      </c>
      <c r="E29" s="7">
        <v>0</v>
      </c>
      <c r="F29" s="7">
        <v>1480</v>
      </c>
      <c r="G29" s="7">
        <v>5500</v>
      </c>
      <c r="H29" s="7">
        <v>1480</v>
      </c>
      <c r="I29" s="7">
        <v>990</v>
      </c>
      <c r="J29" s="7">
        <v>1150</v>
      </c>
      <c r="K29" s="7" t="s">
        <v>12</v>
      </c>
      <c r="L29" s="7" t="s">
        <v>17</v>
      </c>
      <c r="M29" s="7" t="s">
        <v>12</v>
      </c>
      <c r="N29" s="7" t="s">
        <v>12</v>
      </c>
      <c r="O29" s="9"/>
    </row>
    <row r="30" spans="1:15" ht="24.75" customHeight="1">
      <c r="A30" s="10" t="s">
        <v>19</v>
      </c>
      <c r="B30" s="10"/>
      <c r="C30" s="11"/>
      <c r="D30" s="7">
        <v>8950</v>
      </c>
      <c r="E30" s="7">
        <v>0</v>
      </c>
      <c r="F30" s="7">
        <v>440</v>
      </c>
      <c r="G30" s="7">
        <v>3950</v>
      </c>
      <c r="H30" s="7">
        <v>1020</v>
      </c>
      <c r="I30" s="7">
        <v>160</v>
      </c>
      <c r="J30" s="7">
        <v>3380</v>
      </c>
      <c r="K30" s="7" t="s">
        <v>12</v>
      </c>
      <c r="L30" s="7" t="s">
        <v>12</v>
      </c>
      <c r="M30" s="7" t="s">
        <v>12</v>
      </c>
      <c r="N30" s="7" t="s">
        <v>12</v>
      </c>
      <c r="O30" s="9"/>
    </row>
    <row r="31" spans="1:15" ht="24.75" customHeight="1">
      <c r="A31" s="12" t="s">
        <v>21</v>
      </c>
      <c r="B31" s="12"/>
      <c r="C31" s="13"/>
      <c r="D31" s="8">
        <v>17280</v>
      </c>
      <c r="E31" s="7">
        <v>0</v>
      </c>
      <c r="F31" s="7">
        <v>2700</v>
      </c>
      <c r="G31" s="7">
        <v>9780</v>
      </c>
      <c r="H31" s="7">
        <v>2650</v>
      </c>
      <c r="I31" s="7">
        <v>1070</v>
      </c>
      <c r="J31" s="7">
        <v>1080</v>
      </c>
      <c r="K31" s="7" t="s">
        <v>12</v>
      </c>
      <c r="L31" s="7" t="s">
        <v>12</v>
      </c>
      <c r="M31" s="7" t="s">
        <v>12</v>
      </c>
      <c r="N31" s="7" t="s">
        <v>12</v>
      </c>
      <c r="O31" s="9"/>
    </row>
    <row r="32" spans="1:15" ht="24.75" customHeight="1">
      <c r="A32" s="12" t="s">
        <v>22</v>
      </c>
      <c r="B32" s="12"/>
      <c r="C32" s="13"/>
      <c r="D32" s="8">
        <f aca="true" t="shared" si="3" ref="D32:J32">D24+D31</f>
        <v>147790</v>
      </c>
      <c r="E32" s="7">
        <f t="shared" si="3"/>
        <v>0</v>
      </c>
      <c r="F32" s="7">
        <f t="shared" si="3"/>
        <v>13320</v>
      </c>
      <c r="G32" s="7">
        <f t="shared" si="3"/>
        <v>76870</v>
      </c>
      <c r="H32" s="7">
        <f t="shared" si="3"/>
        <v>20120</v>
      </c>
      <c r="I32" s="7">
        <f t="shared" si="3"/>
        <v>11170</v>
      </c>
      <c r="J32" s="7">
        <f t="shared" si="3"/>
        <v>26310</v>
      </c>
      <c r="K32" s="7" t="s">
        <v>12</v>
      </c>
      <c r="L32" s="7" t="s">
        <v>12</v>
      </c>
      <c r="M32" s="7" t="s">
        <v>12</v>
      </c>
      <c r="N32" s="7" t="s">
        <v>12</v>
      </c>
      <c r="O32" s="9"/>
    </row>
    <row r="33" spans="1:14" ht="24.75" customHeight="1">
      <c r="A33" s="12" t="s">
        <v>23</v>
      </c>
      <c r="B33" s="12"/>
      <c r="C33" s="13"/>
      <c r="D33" s="7">
        <f>E33+F33+G33+H33+I33+J33+K33+L33+M33+N33</f>
        <v>180800</v>
      </c>
      <c r="E33" s="7">
        <v>0</v>
      </c>
      <c r="F33" s="7">
        <v>33910</v>
      </c>
      <c r="G33" s="7">
        <v>84720</v>
      </c>
      <c r="H33" s="7">
        <v>22080</v>
      </c>
      <c r="I33" s="7">
        <v>12800</v>
      </c>
      <c r="J33" s="7">
        <v>26090</v>
      </c>
      <c r="K33" s="7">
        <v>550</v>
      </c>
      <c r="L33" s="7">
        <v>0</v>
      </c>
      <c r="M33" s="7">
        <v>0</v>
      </c>
      <c r="N33" s="7">
        <v>650</v>
      </c>
    </row>
    <row r="35" spans="1:14" ht="15">
      <c r="A35" s="14" t="s">
        <v>28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7" spans="1:14" ht="15">
      <c r="A37" s="15" t="s">
        <v>0</v>
      </c>
      <c r="B37" s="16"/>
      <c r="C37" s="17"/>
      <c r="D37" s="21" t="s">
        <v>1</v>
      </c>
      <c r="E37" s="23" t="s">
        <v>2</v>
      </c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99.75" customHeight="1">
      <c r="A38" s="18"/>
      <c r="B38" s="19"/>
      <c r="C38" s="20"/>
      <c r="D38" s="22"/>
      <c r="E38" s="2" t="s">
        <v>3</v>
      </c>
      <c r="F38" s="3" t="s">
        <v>8</v>
      </c>
      <c r="G38" s="3" t="s">
        <v>9</v>
      </c>
      <c r="H38" s="2" t="s">
        <v>4</v>
      </c>
      <c r="I38" s="2" t="s">
        <v>5</v>
      </c>
      <c r="J38" s="2" t="s">
        <v>6</v>
      </c>
      <c r="K38" s="3" t="s">
        <v>25</v>
      </c>
      <c r="L38" s="1" t="s">
        <v>10</v>
      </c>
      <c r="M38" s="3" t="s">
        <v>11</v>
      </c>
      <c r="N38" s="2" t="s">
        <v>7</v>
      </c>
    </row>
    <row r="39" spans="1:14" ht="15">
      <c r="A39" s="24">
        <v>1</v>
      </c>
      <c r="B39" s="24"/>
      <c r="C39" s="24"/>
      <c r="D39" s="4">
        <v>2</v>
      </c>
      <c r="E39" s="5">
        <v>3</v>
      </c>
      <c r="F39" s="6">
        <v>4</v>
      </c>
      <c r="G39" s="6">
        <v>5</v>
      </c>
      <c r="H39" s="5">
        <v>6</v>
      </c>
      <c r="I39" s="4">
        <v>7</v>
      </c>
      <c r="J39" s="4">
        <v>8</v>
      </c>
      <c r="K39" s="6">
        <v>9</v>
      </c>
      <c r="L39" s="6">
        <v>10</v>
      </c>
      <c r="M39" s="6">
        <v>11</v>
      </c>
      <c r="N39" s="4">
        <v>12</v>
      </c>
    </row>
    <row r="40" spans="1:14" ht="24.75" customHeight="1">
      <c r="A40" s="12" t="s">
        <v>20</v>
      </c>
      <c r="B40" s="12"/>
      <c r="C40" s="13"/>
      <c r="D40" s="7">
        <f aca="true" t="shared" si="4" ref="D40:J40">D41+D42+D43+D44+D45+D46</f>
        <v>138080</v>
      </c>
      <c r="E40" s="7">
        <f t="shared" si="4"/>
        <v>0</v>
      </c>
      <c r="F40" s="7">
        <f t="shared" si="4"/>
        <v>12260</v>
      </c>
      <c r="G40" s="7">
        <f t="shared" si="4"/>
        <v>70400</v>
      </c>
      <c r="H40" s="7">
        <f t="shared" si="4"/>
        <v>18290</v>
      </c>
      <c r="I40" s="7">
        <f t="shared" si="4"/>
        <v>10080</v>
      </c>
      <c r="J40" s="7">
        <f t="shared" si="4"/>
        <v>27050</v>
      </c>
      <c r="K40" s="7" t="s">
        <v>12</v>
      </c>
      <c r="L40" s="7" t="s">
        <v>12</v>
      </c>
      <c r="M40" s="7" t="s">
        <v>12</v>
      </c>
      <c r="N40" s="7" t="s">
        <v>12</v>
      </c>
    </row>
    <row r="41" spans="1:15" ht="24.75" customHeight="1">
      <c r="A41" s="10" t="s">
        <v>13</v>
      </c>
      <c r="B41" s="10"/>
      <c r="C41" s="11"/>
      <c r="D41" s="7">
        <v>75000</v>
      </c>
      <c r="E41" s="7">
        <v>0</v>
      </c>
      <c r="F41" s="7">
        <v>7500</v>
      </c>
      <c r="G41" s="7">
        <v>39500</v>
      </c>
      <c r="H41" s="7">
        <v>10300</v>
      </c>
      <c r="I41" s="7">
        <v>7300</v>
      </c>
      <c r="J41" s="7">
        <v>10400</v>
      </c>
      <c r="K41" s="7" t="s">
        <v>12</v>
      </c>
      <c r="L41" s="7" t="s">
        <v>12</v>
      </c>
      <c r="M41" s="7" t="s">
        <v>12</v>
      </c>
      <c r="N41" s="7" t="s">
        <v>12</v>
      </c>
      <c r="O41" s="9"/>
    </row>
    <row r="42" spans="1:15" ht="24.75" customHeight="1">
      <c r="A42" s="10" t="s">
        <v>14</v>
      </c>
      <c r="B42" s="10"/>
      <c r="C42" s="11"/>
      <c r="D42" s="7">
        <v>25200</v>
      </c>
      <c r="E42" s="7">
        <v>0</v>
      </c>
      <c r="F42" s="7">
        <v>950</v>
      </c>
      <c r="G42" s="7">
        <v>10650</v>
      </c>
      <c r="H42" s="7">
        <v>2800</v>
      </c>
      <c r="I42" s="7">
        <v>200</v>
      </c>
      <c r="J42" s="7">
        <v>10600</v>
      </c>
      <c r="K42" s="7" t="s">
        <v>12</v>
      </c>
      <c r="L42" s="7" t="s">
        <v>12</v>
      </c>
      <c r="M42" s="7" t="s">
        <v>12</v>
      </c>
      <c r="N42" s="7" t="s">
        <v>12</v>
      </c>
      <c r="O42" s="9"/>
    </row>
    <row r="43" spans="1:15" ht="24.75" customHeight="1">
      <c r="A43" s="10" t="s">
        <v>15</v>
      </c>
      <c r="B43" s="10"/>
      <c r="C43" s="11"/>
      <c r="D43" s="7">
        <v>7100</v>
      </c>
      <c r="E43" s="7">
        <v>0</v>
      </c>
      <c r="F43" s="7">
        <v>850</v>
      </c>
      <c r="G43" s="7">
        <v>3700</v>
      </c>
      <c r="H43" s="7">
        <v>920</v>
      </c>
      <c r="I43" s="7">
        <v>1070</v>
      </c>
      <c r="J43" s="7">
        <v>560</v>
      </c>
      <c r="K43" s="7" t="s">
        <v>12</v>
      </c>
      <c r="L43" s="7" t="s">
        <v>12</v>
      </c>
      <c r="M43" s="7" t="s">
        <v>12</v>
      </c>
      <c r="N43" s="7" t="s">
        <v>12</v>
      </c>
      <c r="O43" s="9"/>
    </row>
    <row r="44" spans="1:15" ht="24.75" customHeight="1">
      <c r="A44" s="10" t="s">
        <v>16</v>
      </c>
      <c r="B44" s="10"/>
      <c r="C44" s="11"/>
      <c r="D44" s="7">
        <v>10050</v>
      </c>
      <c r="E44" s="7">
        <v>0</v>
      </c>
      <c r="F44" s="7">
        <v>600</v>
      </c>
      <c r="G44" s="7">
        <v>6500</v>
      </c>
      <c r="H44" s="7">
        <v>1620</v>
      </c>
      <c r="I44" s="7">
        <v>350</v>
      </c>
      <c r="J44" s="7">
        <v>980</v>
      </c>
      <c r="K44" s="7" t="s">
        <v>12</v>
      </c>
      <c r="L44" s="7" t="s">
        <v>12</v>
      </c>
      <c r="M44" s="7" t="s">
        <v>17</v>
      </c>
      <c r="N44" s="7" t="s">
        <v>12</v>
      </c>
      <c r="O44" s="9"/>
    </row>
    <row r="45" spans="1:15" ht="24.75" customHeight="1">
      <c r="A45" s="10" t="s">
        <v>18</v>
      </c>
      <c r="B45" s="10"/>
      <c r="C45" s="11"/>
      <c r="D45" s="7">
        <v>11230</v>
      </c>
      <c r="E45" s="7">
        <v>0</v>
      </c>
      <c r="F45" s="7">
        <v>1800</v>
      </c>
      <c r="G45" s="7">
        <v>5850</v>
      </c>
      <c r="H45" s="7">
        <v>1570</v>
      </c>
      <c r="I45" s="7">
        <v>1000</v>
      </c>
      <c r="J45" s="7">
        <v>1010</v>
      </c>
      <c r="K45" s="7" t="s">
        <v>12</v>
      </c>
      <c r="L45" s="7" t="s">
        <v>17</v>
      </c>
      <c r="M45" s="7" t="s">
        <v>12</v>
      </c>
      <c r="N45" s="7" t="s">
        <v>12</v>
      </c>
      <c r="O45" s="9"/>
    </row>
    <row r="46" spans="1:15" ht="24.75" customHeight="1">
      <c r="A46" s="10" t="s">
        <v>19</v>
      </c>
      <c r="B46" s="10"/>
      <c r="C46" s="11"/>
      <c r="D46" s="7">
        <v>9500</v>
      </c>
      <c r="E46" s="7">
        <v>0</v>
      </c>
      <c r="F46" s="7">
        <v>560</v>
      </c>
      <c r="G46" s="7">
        <v>4200</v>
      </c>
      <c r="H46" s="7">
        <v>1080</v>
      </c>
      <c r="I46" s="7">
        <v>160</v>
      </c>
      <c r="J46" s="7">
        <v>3500</v>
      </c>
      <c r="K46" s="7" t="s">
        <v>12</v>
      </c>
      <c r="L46" s="7" t="s">
        <v>12</v>
      </c>
      <c r="M46" s="7" t="s">
        <v>12</v>
      </c>
      <c r="N46" s="7" t="s">
        <v>12</v>
      </c>
      <c r="O46" s="9"/>
    </row>
    <row r="47" spans="1:15" ht="24.75" customHeight="1">
      <c r="A47" s="12" t="s">
        <v>21</v>
      </c>
      <c r="B47" s="12"/>
      <c r="C47" s="13"/>
      <c r="D47" s="7">
        <v>18230</v>
      </c>
      <c r="E47" s="7">
        <v>0</v>
      </c>
      <c r="F47" s="7">
        <v>2850</v>
      </c>
      <c r="G47" s="7">
        <v>10360</v>
      </c>
      <c r="H47" s="7">
        <v>2800</v>
      </c>
      <c r="I47" s="7">
        <v>1070</v>
      </c>
      <c r="J47" s="7">
        <v>1150</v>
      </c>
      <c r="K47" s="7" t="s">
        <v>12</v>
      </c>
      <c r="L47" s="7" t="s">
        <v>12</v>
      </c>
      <c r="M47" s="7" t="s">
        <v>12</v>
      </c>
      <c r="N47" s="7" t="s">
        <v>12</v>
      </c>
      <c r="O47" s="9"/>
    </row>
    <row r="48" spans="1:15" ht="24.75" customHeight="1">
      <c r="A48" s="12" t="s">
        <v>22</v>
      </c>
      <c r="B48" s="12"/>
      <c r="C48" s="13"/>
      <c r="D48" s="7">
        <f aca="true" t="shared" si="5" ref="D48:J48">D40+D47</f>
        <v>156310</v>
      </c>
      <c r="E48" s="7">
        <f t="shared" si="5"/>
        <v>0</v>
      </c>
      <c r="F48" s="7">
        <f t="shared" si="5"/>
        <v>15110</v>
      </c>
      <c r="G48" s="7">
        <f t="shared" si="5"/>
        <v>80760</v>
      </c>
      <c r="H48" s="7">
        <f t="shared" si="5"/>
        <v>21090</v>
      </c>
      <c r="I48" s="7">
        <f t="shared" si="5"/>
        <v>11150</v>
      </c>
      <c r="J48" s="7">
        <f t="shared" si="5"/>
        <v>28200</v>
      </c>
      <c r="K48" s="7" t="s">
        <v>12</v>
      </c>
      <c r="L48" s="7" t="s">
        <v>12</v>
      </c>
      <c r="M48" s="7" t="s">
        <v>12</v>
      </c>
      <c r="N48" s="7" t="s">
        <v>12</v>
      </c>
      <c r="O48" s="9"/>
    </row>
    <row r="49" spans="1:14" ht="24.75" customHeight="1">
      <c r="A49" s="12" t="s">
        <v>23</v>
      </c>
      <c r="B49" s="12"/>
      <c r="C49" s="13"/>
      <c r="D49" s="7">
        <f>E49+F49+G49+H49+I49+J49+K49+L49+M49+N49</f>
        <v>186400</v>
      </c>
      <c r="E49" s="7">
        <v>0</v>
      </c>
      <c r="F49" s="7">
        <v>37430</v>
      </c>
      <c r="G49" s="7">
        <v>86080</v>
      </c>
      <c r="H49" s="7">
        <v>22600</v>
      </c>
      <c r="I49" s="7">
        <v>12400</v>
      </c>
      <c r="J49" s="7">
        <v>24690</v>
      </c>
      <c r="K49" s="7">
        <v>580</v>
      </c>
      <c r="L49" s="7">
        <v>0</v>
      </c>
      <c r="M49" s="7">
        <v>0</v>
      </c>
      <c r="N49" s="7">
        <v>2620</v>
      </c>
    </row>
  </sheetData>
  <sheetProtection/>
  <mergeCells count="46">
    <mergeCell ref="A14:C14"/>
    <mergeCell ref="A15:C15"/>
    <mergeCell ref="A16:C16"/>
    <mergeCell ref="A17:C17"/>
    <mergeCell ref="A2:N2"/>
    <mergeCell ref="A3:N3"/>
    <mergeCell ref="A8:C8"/>
    <mergeCell ref="A9:C9"/>
    <mergeCell ref="A10:C10"/>
    <mergeCell ref="A11:C11"/>
    <mergeCell ref="A12:C12"/>
    <mergeCell ref="A13:C13"/>
    <mergeCell ref="D5:D6"/>
    <mergeCell ref="E5:N5"/>
    <mergeCell ref="A5:C6"/>
    <mergeCell ref="A7:C7"/>
    <mergeCell ref="A29:C29"/>
    <mergeCell ref="A19:N19"/>
    <mergeCell ref="A21:C22"/>
    <mergeCell ref="D21:D22"/>
    <mergeCell ref="E21:N21"/>
    <mergeCell ref="A23:C23"/>
    <mergeCell ref="A24:C24"/>
    <mergeCell ref="A25:C25"/>
    <mergeCell ref="A26:C26"/>
    <mergeCell ref="A27:C27"/>
    <mergeCell ref="A28:C28"/>
    <mergeCell ref="A44:C44"/>
    <mergeCell ref="A30:C30"/>
    <mergeCell ref="A31:C31"/>
    <mergeCell ref="A32:C32"/>
    <mergeCell ref="A33:C33"/>
    <mergeCell ref="A35:N35"/>
    <mergeCell ref="A37:C38"/>
    <mergeCell ref="D37:D38"/>
    <mergeCell ref="E37:N37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2014-05-06T02:29:57Z</dcterms:modified>
  <cp:category/>
  <cp:version/>
  <cp:contentType/>
  <cp:contentStatus/>
</cp:coreProperties>
</file>